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0588138967\Desktop\"/>
    </mc:Choice>
  </mc:AlternateContent>
  <bookViews>
    <workbookView xWindow="0" yWindow="0" windowWidth="28800" windowHeight="11445"/>
  </bookViews>
  <sheets>
    <sheet name="Cálculo PAR" sheetId="1" r:id="rId1"/>
    <sheet name="Prêmio" sheetId="2" r:id="rId2"/>
  </sheets>
  <calcPr calcId="152511"/>
</workbook>
</file>

<file path=xl/calcChain.xml><?xml version="1.0" encoding="utf-8"?>
<calcChain xmlns="http://schemas.openxmlformats.org/spreadsheetml/2006/main">
  <c r="B3" i="1" l="1"/>
  <c r="B9" i="1" l="1"/>
  <c r="B10" i="1" l="1"/>
  <c r="B11" i="1"/>
</calcChain>
</file>

<file path=xl/sharedStrings.xml><?xml version="1.0" encoding="utf-8"?>
<sst xmlns="http://schemas.openxmlformats.org/spreadsheetml/2006/main" count="13" uniqueCount="13">
  <si>
    <t>Idade</t>
  </si>
  <si>
    <t>Preço Pecúlio Invalidez (por R$ 100000)</t>
  </si>
  <si>
    <t>Preço Pecúlio Morte (por R$ 100000)</t>
  </si>
  <si>
    <t>Data de Nascimento:</t>
  </si>
  <si>
    <t>Capital Segurado Invalidez:</t>
  </si>
  <si>
    <t>Capital Segurado Morte:</t>
  </si>
  <si>
    <t>Cálculo Capital dada Contribuição</t>
  </si>
  <si>
    <t>Dados de Entrada</t>
  </si>
  <si>
    <t>Dados de Saída</t>
  </si>
  <si>
    <t>Idade:</t>
  </si>
  <si>
    <t>Data do contratação:</t>
  </si>
  <si>
    <t>Contribuição Morte:</t>
  </si>
  <si>
    <t>Contribuição Invalidez: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</si>
</sst>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_-* #,##0_-;\-* #,##0_-;_-* &quot;-&quot;??_-;_-@_-"/>
    <numFmt numFmtId="165" formatCode="_-* #,##0.000000_-;\-* #,##0.000000_-;_-* &quot;-&quot;??_-;_-@_-"/>
    <numFmt numFmtId="166" formatCode="0.000000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6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2">
    <xf numFmtId="0" fontId="0" fillId="0" borderId="0" xfId="0"/>
    <xf numFmtId="43" fontId="0" fillId="0" borderId="0" xfId="1" applyFont="1"/>
    <xf numFmtId="0" fontId="2" fillId="0" borderId="1" xfId="0" applyFont="1" applyBorder="1" applyAlignment="1">
      <alignment horizontal="centerContinuous"/>
    </xf>
    <xf numFmtId="0" fontId="3" fillId="0" borderId="1" xfId="0" applyFont="1" applyBorder="1" applyAlignment="1">
      <alignment horizontal="centerContinuous"/>
    </xf>
    <xf numFmtId="0" fontId="3" fillId="0" borderId="0" xfId="0" applyFont="1"/>
    <xf numFmtId="0" fontId="3" fillId="0" borderId="1" xfId="0" applyFont="1" applyBorder="1"/>
    <xf numFmtId="10" fontId="3" fillId="0" borderId="1" xfId="2" applyNumberFormat="1" applyFont="1" applyBorder="1" applyAlignment="1">
      <alignment horizontal="centerContinuous"/>
    </xf>
    <xf numFmtId="43" fontId="3" fillId="0" borderId="0" xfId="0" applyNumberFormat="1" applyFont="1"/>
    <xf numFmtId="14" fontId="3" fillId="2" borderId="1" xfId="0" applyNumberFormat="1" applyFont="1" applyFill="1" applyBorder="1" applyProtection="1">
      <protection locked="0"/>
    </xf>
    <xf numFmtId="43" fontId="3" fillId="2" borderId="1" xfId="1" applyFont="1" applyFill="1" applyBorder="1" applyProtection="1">
      <protection locked="0"/>
    </xf>
    <xf numFmtId="165" fontId="0" fillId="0" borderId="0" xfId="1" applyNumberFormat="1" applyFont="1"/>
    <xf numFmtId="166" fontId="0" fillId="0" borderId="0" xfId="0" applyNumberFormat="1"/>
    <xf numFmtId="43" fontId="0" fillId="0" borderId="0" xfId="0" applyNumberFormat="1"/>
    <xf numFmtId="43" fontId="3" fillId="0" borderId="0" xfId="1" applyFont="1"/>
    <xf numFmtId="43" fontId="0" fillId="0" borderId="1" xfId="1" applyFont="1" applyBorder="1"/>
    <xf numFmtId="0" fontId="4" fillId="0" borderId="1" xfId="0" applyFont="1" applyBorder="1" applyProtection="1">
      <protection hidden="1"/>
    </xf>
    <xf numFmtId="43" fontId="4" fillId="0" borderId="1" xfId="1" applyFont="1" applyBorder="1"/>
    <xf numFmtId="0" fontId="0" fillId="0" borderId="1" xfId="0" applyBorder="1"/>
    <xf numFmtId="0" fontId="5" fillId="0" borderId="1" xfId="0" applyFont="1" applyBorder="1" applyAlignment="1">
      <alignment horizontal="centerContinuous"/>
    </xf>
    <xf numFmtId="0" fontId="6" fillId="0" borderId="1" xfId="0" applyFont="1" applyBorder="1" applyAlignment="1">
      <alignment horizontal="centerContinuous"/>
    </xf>
    <xf numFmtId="164" fontId="3" fillId="3" borderId="1" xfId="1" applyNumberFormat="1" applyFont="1" applyFill="1" applyBorder="1" applyProtection="1"/>
    <xf numFmtId="43" fontId="3" fillId="4" borderId="1" xfId="1" applyFont="1" applyFill="1" applyBorder="1" applyProtection="1"/>
  </cellXfs>
  <cellStyles count="3">
    <cellStyle name="Normal" xfId="0" builtinId="0"/>
    <cellStyle name="Porcentagem" xfId="2" builtinId="5"/>
    <cellStyle name="Vírgula" xfId="1" builtinId="3"/>
  </cellStyles>
  <dxfs count="0"/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5"/>
  <sheetViews>
    <sheetView showGridLines="0" tabSelected="1" workbookViewId="0">
      <selection activeCell="E8" sqref="E8"/>
    </sheetView>
  </sheetViews>
  <sheetFormatPr defaultRowHeight="21" x14ac:dyDescent="0.35"/>
  <cols>
    <col min="1" max="1" width="34.85546875" style="4" bestFit="1" customWidth="1"/>
    <col min="2" max="2" width="22.7109375" style="4" customWidth="1"/>
    <col min="3" max="16384" width="9.140625" style="4"/>
  </cols>
  <sheetData>
    <row r="1" spans="1:2" x14ac:dyDescent="0.35">
      <c r="A1" s="18" t="s">
        <v>6</v>
      </c>
      <c r="B1" s="19"/>
    </row>
    <row r="2" spans="1:2" x14ac:dyDescent="0.35">
      <c r="A2" s="2" t="s">
        <v>7</v>
      </c>
      <c r="B2" s="3"/>
    </row>
    <row r="3" spans="1:2" x14ac:dyDescent="0.35">
      <c r="A3" s="5" t="s">
        <v>10</v>
      </c>
      <c r="B3" s="8">
        <f ca="1">TODAY()</f>
        <v>43726</v>
      </c>
    </row>
    <row r="4" spans="1:2" x14ac:dyDescent="0.35">
      <c r="A4" s="5" t="s">
        <v>3</v>
      </c>
      <c r="B4" s="8">
        <v>33877</v>
      </c>
    </row>
    <row r="5" spans="1:2" x14ac:dyDescent="0.35">
      <c r="A5" s="5" t="s">
        <v>11</v>
      </c>
      <c r="B5" s="9">
        <v>100</v>
      </c>
    </row>
    <row r="6" spans="1:2" x14ac:dyDescent="0.35">
      <c r="A6" s="5" t="s">
        <v>12</v>
      </c>
      <c r="B6" s="9">
        <v>100</v>
      </c>
    </row>
    <row r="8" spans="1:2" x14ac:dyDescent="0.35">
      <c r="A8" s="2" t="s">
        <v>8</v>
      </c>
      <c r="B8" s="6"/>
    </row>
    <row r="9" spans="1:2" x14ac:dyDescent="0.35">
      <c r="A9" s="5" t="s">
        <v>9</v>
      </c>
      <c r="B9" s="20">
        <f ca="1">DATEDIF(B4,B3,"y")</f>
        <v>26</v>
      </c>
    </row>
    <row r="10" spans="1:2" x14ac:dyDescent="0.35">
      <c r="A10" s="5" t="s">
        <v>5</v>
      </c>
      <c r="B10" s="21">
        <f ca="1">B5/VLOOKUP($B$9,Prêmio!$A$2:$C$59,3,FALSE)*100000</f>
        <v>1975894.0920766648</v>
      </c>
    </row>
    <row r="11" spans="1:2" x14ac:dyDescent="0.35">
      <c r="A11" s="5" t="s">
        <v>4</v>
      </c>
      <c r="B11" s="21">
        <f ca="1">B6/VLOOKUP($B$9,Prêmio!$A$2:$C$59,2,FALSE)*100000</f>
        <v>2017756.2550443909</v>
      </c>
    </row>
    <row r="12" spans="1:2" x14ac:dyDescent="0.35">
      <c r="B12" s="7"/>
    </row>
    <row r="13" spans="1:2" x14ac:dyDescent="0.35">
      <c r="B13" s="7"/>
    </row>
    <row r="14" spans="1:2" x14ac:dyDescent="0.35">
      <c r="B14" s="13"/>
    </row>
    <row r="15" spans="1:2" x14ac:dyDescent="0.35">
      <c r="B15" s="13"/>
    </row>
  </sheetData>
  <sheetProtection formatCells="0" formatColumns="0" formatRows="0" insertColumns="0" insertRows="0" insertHyperlinks="0" deleteColumns="0" deleteRows="0" sort="0" autoFilter="0" pivotTables="0"/>
  <pageMargins left="0.511811024" right="0.511811024" top="0.78740157499999996" bottom="0.78740157499999996" header="0.31496062000000002" footer="0.31496062000000002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9"/>
  <sheetViews>
    <sheetView topLeftCell="A43" workbookViewId="0">
      <selection activeCell="D7" sqref="D7"/>
    </sheetView>
  </sheetViews>
  <sheetFormatPr defaultRowHeight="15" x14ac:dyDescent="0.25"/>
  <cols>
    <col min="2" max="2" width="36.140625" bestFit="1" customWidth="1"/>
    <col min="3" max="3" width="33.42578125" bestFit="1" customWidth="1"/>
    <col min="5" max="5" width="18.85546875" bestFit="1" customWidth="1"/>
    <col min="6" max="6" width="11.5703125" bestFit="1" customWidth="1"/>
    <col min="7" max="7" width="15.7109375" bestFit="1" customWidth="1"/>
  </cols>
  <sheetData>
    <row r="1" spans="1:7" x14ac:dyDescent="0.25">
      <c r="A1" s="17" t="s">
        <v>0</v>
      </c>
      <c r="B1" s="17" t="s">
        <v>1</v>
      </c>
      <c r="C1" s="17" t="s">
        <v>2</v>
      </c>
    </row>
    <row r="2" spans="1:7" x14ac:dyDescent="0.25">
      <c r="A2" s="17">
        <v>18</v>
      </c>
      <c r="B2" s="14">
        <v>4.8789999999999996</v>
      </c>
      <c r="C2" s="14">
        <v>3.6680000000000001</v>
      </c>
      <c r="E2" s="12"/>
      <c r="F2" s="12"/>
    </row>
    <row r="3" spans="1:7" x14ac:dyDescent="0.25">
      <c r="A3" s="17">
        <v>19</v>
      </c>
      <c r="B3" s="14">
        <v>4.8650000000000002</v>
      </c>
      <c r="C3" s="14">
        <v>3.794</v>
      </c>
    </row>
    <row r="4" spans="1:7" x14ac:dyDescent="0.25">
      <c r="A4" s="17">
        <v>20</v>
      </c>
      <c r="B4" s="14">
        <v>4.8650000000000002</v>
      </c>
      <c r="C4" s="14">
        <v>3.927</v>
      </c>
    </row>
    <row r="5" spans="1:7" x14ac:dyDescent="0.25">
      <c r="A5" s="17">
        <v>21</v>
      </c>
      <c r="B5" s="14">
        <v>4.8650000000000002</v>
      </c>
      <c r="C5" s="14">
        <v>4.0809999999999995</v>
      </c>
    </row>
    <row r="6" spans="1:7" x14ac:dyDescent="0.25">
      <c r="A6" s="17">
        <v>22</v>
      </c>
      <c r="B6" s="14">
        <v>4.8650000000000002</v>
      </c>
      <c r="C6" s="14">
        <v>4.2419999999999991</v>
      </c>
    </row>
    <row r="7" spans="1:7" x14ac:dyDescent="0.25">
      <c r="A7" s="17">
        <v>23</v>
      </c>
      <c r="B7" s="14">
        <v>4.8789999999999996</v>
      </c>
      <c r="C7" s="14">
        <v>4.4379999999999997</v>
      </c>
    </row>
    <row r="8" spans="1:7" x14ac:dyDescent="0.25">
      <c r="A8" s="17">
        <v>24</v>
      </c>
      <c r="B8" s="14">
        <v>4.8999999999999995</v>
      </c>
      <c r="C8" s="14">
        <v>4.6339999999999995</v>
      </c>
    </row>
    <row r="9" spans="1:7" x14ac:dyDescent="0.25">
      <c r="A9" s="17">
        <v>25</v>
      </c>
      <c r="B9" s="14">
        <v>4.9139999999999997</v>
      </c>
      <c r="C9" s="14">
        <v>4.8439999999999994</v>
      </c>
    </row>
    <row r="10" spans="1:7" x14ac:dyDescent="0.25">
      <c r="A10" s="17">
        <v>26</v>
      </c>
      <c r="B10" s="14">
        <v>4.9559999999999995</v>
      </c>
      <c r="C10" s="14">
        <v>5.0609999999999999</v>
      </c>
    </row>
    <row r="11" spans="1:7" x14ac:dyDescent="0.25">
      <c r="A11" s="17">
        <v>27</v>
      </c>
      <c r="B11" s="14">
        <v>4.9909999999999997</v>
      </c>
      <c r="C11" s="14">
        <v>5.2639999999999993</v>
      </c>
    </row>
    <row r="12" spans="1:7" x14ac:dyDescent="0.25">
      <c r="A12" s="17">
        <v>28</v>
      </c>
      <c r="B12" s="14">
        <v>5.04</v>
      </c>
      <c r="C12" s="14">
        <v>5.4740000000000002</v>
      </c>
      <c r="G12" s="11"/>
    </row>
    <row r="13" spans="1:7" x14ac:dyDescent="0.25">
      <c r="A13" s="17">
        <v>29</v>
      </c>
      <c r="B13" s="14">
        <v>5.1029999999999998</v>
      </c>
      <c r="C13" s="14">
        <v>5.6839999999999993</v>
      </c>
      <c r="E13" s="1"/>
      <c r="F13" s="1"/>
      <c r="G13" s="1"/>
    </row>
    <row r="14" spans="1:7" x14ac:dyDescent="0.25">
      <c r="A14" s="17">
        <v>30</v>
      </c>
      <c r="B14" s="14">
        <v>5.18</v>
      </c>
      <c r="C14" s="14">
        <v>5.9079999999999995</v>
      </c>
      <c r="E14" s="1"/>
      <c r="F14" s="1"/>
      <c r="G14" s="1"/>
    </row>
    <row r="15" spans="1:7" x14ac:dyDescent="0.25">
      <c r="A15" s="17">
        <v>31</v>
      </c>
      <c r="B15" s="14">
        <v>5.2639999999999993</v>
      </c>
      <c r="C15" s="14">
        <v>6.1179999999999994</v>
      </c>
      <c r="E15" s="10"/>
      <c r="F15" s="1"/>
      <c r="G15" s="1"/>
    </row>
    <row r="16" spans="1:7" x14ac:dyDescent="0.25">
      <c r="A16" s="17">
        <v>32</v>
      </c>
      <c r="B16" s="14">
        <v>5.3689999999999998</v>
      </c>
      <c r="C16" s="14">
        <v>6.3349999999999991</v>
      </c>
    </row>
    <row r="17" spans="1:5" x14ac:dyDescent="0.25">
      <c r="A17" s="17">
        <v>33</v>
      </c>
      <c r="B17" s="14">
        <v>5.5019999999999998</v>
      </c>
      <c r="C17" s="14">
        <v>6.5589999999999984</v>
      </c>
    </row>
    <row r="18" spans="1:5" x14ac:dyDescent="0.25">
      <c r="A18" s="17">
        <v>34</v>
      </c>
      <c r="B18" s="14">
        <v>5.6420000000000003</v>
      </c>
      <c r="C18" s="14">
        <v>6.8109999999999999</v>
      </c>
    </row>
    <row r="19" spans="1:5" x14ac:dyDescent="0.25">
      <c r="A19" s="17">
        <v>35</v>
      </c>
      <c r="B19" s="14">
        <v>5.8239999999999998</v>
      </c>
      <c r="C19" s="14">
        <v>7.1399999999999988</v>
      </c>
      <c r="E19" s="1"/>
    </row>
    <row r="20" spans="1:5" x14ac:dyDescent="0.25">
      <c r="A20" s="17">
        <v>36</v>
      </c>
      <c r="B20" s="14">
        <v>6.02</v>
      </c>
      <c r="C20" s="14">
        <v>7.5319999999999991</v>
      </c>
    </row>
    <row r="21" spans="1:5" x14ac:dyDescent="0.25">
      <c r="A21" s="17">
        <v>37</v>
      </c>
      <c r="B21" s="14">
        <v>6.2579999999999991</v>
      </c>
      <c r="C21" s="14">
        <v>8.0289999999999999</v>
      </c>
    </row>
    <row r="22" spans="1:5" x14ac:dyDescent="0.25">
      <c r="A22" s="17">
        <v>38</v>
      </c>
      <c r="B22" s="14">
        <v>6.5309999999999997</v>
      </c>
      <c r="C22" s="14">
        <v>8.6589999999999989</v>
      </c>
    </row>
    <row r="23" spans="1:5" x14ac:dyDescent="0.25">
      <c r="A23" s="17">
        <v>39</v>
      </c>
      <c r="B23" s="14">
        <v>6.86</v>
      </c>
      <c r="C23" s="14">
        <v>9.456999999999999</v>
      </c>
    </row>
    <row r="24" spans="1:5" x14ac:dyDescent="0.25">
      <c r="A24" s="17">
        <v>40</v>
      </c>
      <c r="B24" s="14">
        <v>7.2169999999999996</v>
      </c>
      <c r="C24" s="14">
        <v>10.436999999999999</v>
      </c>
    </row>
    <row r="25" spans="1:5" x14ac:dyDescent="0.25">
      <c r="A25" s="17">
        <v>41</v>
      </c>
      <c r="B25" s="14">
        <v>7.6439999999999992</v>
      </c>
      <c r="C25" s="14">
        <v>11.605999999999998</v>
      </c>
    </row>
    <row r="26" spans="1:5" x14ac:dyDescent="0.25">
      <c r="A26" s="17">
        <v>42</v>
      </c>
      <c r="B26" s="14">
        <v>8.1199999999999992</v>
      </c>
      <c r="C26" s="14">
        <v>13.02</v>
      </c>
    </row>
    <row r="27" spans="1:5" x14ac:dyDescent="0.25">
      <c r="A27" s="17">
        <v>43</v>
      </c>
      <c r="B27" s="14">
        <v>8.673</v>
      </c>
      <c r="C27" s="14">
        <v>14.664999999999999</v>
      </c>
    </row>
    <row r="28" spans="1:5" x14ac:dyDescent="0.25">
      <c r="A28" s="17">
        <v>44</v>
      </c>
      <c r="B28" s="14">
        <v>9.31</v>
      </c>
      <c r="C28" s="14">
        <v>16.555</v>
      </c>
    </row>
    <row r="29" spans="1:5" x14ac:dyDescent="0.25">
      <c r="A29" s="17">
        <v>45</v>
      </c>
      <c r="B29" s="14">
        <v>10.052</v>
      </c>
      <c r="C29" s="14">
        <v>18.661999999999999</v>
      </c>
    </row>
    <row r="30" spans="1:5" x14ac:dyDescent="0.25">
      <c r="A30" s="17">
        <v>46</v>
      </c>
      <c r="B30" s="14">
        <v>10.877999999999998</v>
      </c>
      <c r="C30" s="14">
        <v>20.943999999999999</v>
      </c>
    </row>
    <row r="31" spans="1:5" x14ac:dyDescent="0.25">
      <c r="A31" s="17">
        <v>47</v>
      </c>
      <c r="B31" s="14">
        <v>11.837</v>
      </c>
      <c r="C31" s="14">
        <v>23.401</v>
      </c>
    </row>
    <row r="32" spans="1:5" x14ac:dyDescent="0.25">
      <c r="A32" s="17">
        <v>48</v>
      </c>
      <c r="B32" s="14">
        <v>12.922000000000001</v>
      </c>
      <c r="C32" s="14">
        <v>26.004999999999999</v>
      </c>
    </row>
    <row r="33" spans="1:3" x14ac:dyDescent="0.25">
      <c r="A33" s="17">
        <v>49</v>
      </c>
      <c r="B33" s="14">
        <v>14.181999999999999</v>
      </c>
      <c r="C33" s="14">
        <v>28.734999999999996</v>
      </c>
    </row>
    <row r="34" spans="1:3" x14ac:dyDescent="0.25">
      <c r="A34" s="17">
        <v>50</v>
      </c>
      <c r="B34" s="14">
        <v>15.595999999999998</v>
      </c>
      <c r="C34" s="14">
        <v>31.556000000000001</v>
      </c>
    </row>
    <row r="35" spans="1:3" x14ac:dyDescent="0.25">
      <c r="A35" s="17">
        <v>51</v>
      </c>
      <c r="B35" s="14">
        <v>17.226999999999997</v>
      </c>
      <c r="C35" s="14">
        <v>34.467999999999996</v>
      </c>
    </row>
    <row r="36" spans="1:3" x14ac:dyDescent="0.25">
      <c r="A36" s="17">
        <v>52</v>
      </c>
      <c r="B36" s="14">
        <v>19.082000000000001</v>
      </c>
      <c r="C36" s="14">
        <v>37.428999999999995</v>
      </c>
    </row>
    <row r="37" spans="1:3" x14ac:dyDescent="0.25">
      <c r="A37" s="17">
        <v>53</v>
      </c>
      <c r="B37" s="14">
        <v>21.202999999999999</v>
      </c>
      <c r="C37" s="14">
        <v>40.424999999999997</v>
      </c>
    </row>
    <row r="38" spans="1:3" x14ac:dyDescent="0.25">
      <c r="A38" s="17">
        <v>54</v>
      </c>
      <c r="B38" s="14">
        <v>23.631999999999998</v>
      </c>
      <c r="C38" s="14">
        <v>43.483999999999995</v>
      </c>
    </row>
    <row r="39" spans="1:3" x14ac:dyDescent="0.25">
      <c r="A39" s="17">
        <v>55</v>
      </c>
      <c r="B39" s="14">
        <v>26.396999999999998</v>
      </c>
      <c r="C39" s="14">
        <v>46.61999999999999</v>
      </c>
    </row>
    <row r="40" spans="1:3" x14ac:dyDescent="0.25">
      <c r="A40" s="17">
        <v>56</v>
      </c>
      <c r="B40" s="14">
        <v>29.539999999999996</v>
      </c>
      <c r="C40" s="14">
        <v>49.847000000000001</v>
      </c>
    </row>
    <row r="41" spans="1:3" x14ac:dyDescent="0.25">
      <c r="A41" s="17">
        <v>57</v>
      </c>
      <c r="B41" s="14">
        <v>33.123999999999995</v>
      </c>
      <c r="C41" s="14">
        <v>53.192999999999991</v>
      </c>
    </row>
    <row r="42" spans="1:3" x14ac:dyDescent="0.25">
      <c r="A42" s="17">
        <v>58</v>
      </c>
      <c r="B42" s="14">
        <v>37.211999999999996</v>
      </c>
      <c r="C42" s="14">
        <v>56.699999999999989</v>
      </c>
    </row>
    <row r="43" spans="1:3" x14ac:dyDescent="0.25">
      <c r="A43" s="17">
        <v>59</v>
      </c>
      <c r="B43" s="14">
        <v>41.873999999999995</v>
      </c>
      <c r="C43" s="14">
        <v>60.521999999999998</v>
      </c>
    </row>
    <row r="44" spans="1:3" x14ac:dyDescent="0.25">
      <c r="A44" s="17">
        <v>60</v>
      </c>
      <c r="B44" s="14">
        <v>47.186999999999998</v>
      </c>
      <c r="C44" s="14">
        <v>64.855000000000004</v>
      </c>
    </row>
    <row r="45" spans="1:3" x14ac:dyDescent="0.25">
      <c r="A45" s="17">
        <v>61</v>
      </c>
      <c r="B45" s="14">
        <v>53.234999999999992</v>
      </c>
      <c r="C45" s="14">
        <v>69.86</v>
      </c>
    </row>
    <row r="46" spans="1:3" x14ac:dyDescent="0.25">
      <c r="A46" s="17">
        <v>62</v>
      </c>
      <c r="B46" s="14">
        <v>60.136999999999993</v>
      </c>
      <c r="C46" s="14">
        <v>75.753999999999991</v>
      </c>
    </row>
    <row r="47" spans="1:3" x14ac:dyDescent="0.25">
      <c r="A47" s="17">
        <v>63</v>
      </c>
      <c r="B47" s="14">
        <v>67.990999999999985</v>
      </c>
      <c r="C47" s="14">
        <v>82.683999999999997</v>
      </c>
    </row>
    <row r="48" spans="1:3" x14ac:dyDescent="0.25">
      <c r="A48" s="17">
        <v>64</v>
      </c>
      <c r="B48" s="14">
        <v>76.936999999999998</v>
      </c>
      <c r="C48" s="14">
        <v>90.719999999999985</v>
      </c>
    </row>
    <row r="49" spans="1:3" x14ac:dyDescent="0.25">
      <c r="A49" s="17">
        <v>65</v>
      </c>
      <c r="B49" s="14">
        <v>87.114999999999995</v>
      </c>
      <c r="C49" s="14">
        <v>99.953000000000003</v>
      </c>
    </row>
    <row r="50" spans="1:3" x14ac:dyDescent="0.25">
      <c r="A50" s="17">
        <v>66</v>
      </c>
      <c r="B50" s="14">
        <v>98.756</v>
      </c>
      <c r="C50" s="14">
        <v>110.43900000000001</v>
      </c>
    </row>
    <row r="51" spans="1:3" x14ac:dyDescent="0.25">
      <c r="A51" s="17">
        <v>67</v>
      </c>
      <c r="B51" s="14">
        <v>111.97200000000001</v>
      </c>
      <c r="C51" s="14">
        <v>122.241</v>
      </c>
    </row>
    <row r="52" spans="1:3" x14ac:dyDescent="0.25">
      <c r="A52" s="17">
        <v>68</v>
      </c>
      <c r="B52" s="14">
        <v>127.02899999999998</v>
      </c>
      <c r="C52" s="14">
        <v>135.43599999999998</v>
      </c>
    </row>
    <row r="53" spans="1:3" x14ac:dyDescent="0.25">
      <c r="A53" s="17">
        <v>69</v>
      </c>
      <c r="B53" s="14">
        <v>144.172</v>
      </c>
      <c r="C53" s="14">
        <v>150.07999999999998</v>
      </c>
    </row>
    <row r="54" spans="1:3" x14ac:dyDescent="0.25">
      <c r="A54" s="17">
        <v>70</v>
      </c>
      <c r="B54" s="14">
        <v>163.71599999999998</v>
      </c>
      <c r="C54" s="14">
        <v>166.22200000000001</v>
      </c>
    </row>
    <row r="55" spans="1:3" x14ac:dyDescent="0.25">
      <c r="A55" s="15">
        <v>71</v>
      </c>
      <c r="B55" s="16">
        <v>185.95</v>
      </c>
      <c r="C55" s="16">
        <v>183.93</v>
      </c>
    </row>
    <row r="56" spans="1:3" x14ac:dyDescent="0.25">
      <c r="A56" s="15">
        <v>72</v>
      </c>
      <c r="B56" s="16">
        <v>211.26999999999998</v>
      </c>
      <c r="C56" s="16">
        <v>203.25</v>
      </c>
    </row>
    <row r="57" spans="1:3" x14ac:dyDescent="0.25">
      <c r="A57" s="15">
        <v>73</v>
      </c>
      <c r="B57" s="16">
        <v>240.11</v>
      </c>
      <c r="C57" s="16">
        <v>224.28</v>
      </c>
    </row>
    <row r="58" spans="1:3" x14ac:dyDescent="0.25">
      <c r="A58" s="15">
        <v>74</v>
      </c>
      <c r="B58" s="16">
        <v>272.95</v>
      </c>
      <c r="C58" s="16">
        <v>247.29999999999998</v>
      </c>
    </row>
    <row r="59" spans="1:3" x14ac:dyDescent="0.25">
      <c r="A59" s="15">
        <v>75</v>
      </c>
      <c r="B59" s="16">
        <v>310.35000000000002</v>
      </c>
      <c r="C59" s="16">
        <v>272.58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Cálculo PAR</vt:lpstr>
      <vt:lpstr>Prêmio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Cicero Rafael Barros Dias</dc:creator>
  <cp:lastModifiedBy>Sandi Beni Gutierrez</cp:lastModifiedBy>
  <cp:lastPrinted>2015-12-10T12:30:26Z</cp:lastPrinted>
  <dcterms:created xsi:type="dcterms:W3CDTF">2014-09-29T16:22:12Z</dcterms:created>
  <dcterms:modified xsi:type="dcterms:W3CDTF">2019-09-18T21:40:23Z</dcterms:modified>
</cp:coreProperties>
</file>